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<sst xmlns="http://schemas.openxmlformats.org/spreadsheetml/2006/main" count="206" uniqueCount="204">
  <si>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</si>
  <si>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</si>
  <si>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</si>
  <si>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</si>
  <si>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</si>
  <si>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</si>
  <si>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</si>
  <si>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</si>
  <si>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</si>
  <si>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</si>
  <si>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</si>
  <si>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</si>
  <si>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</si>
  <si>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</si>
  <si>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</si>
  <si>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</si>
  <si>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</si>
  <si>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</si>
  <si>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</si>
  <si>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</si>
  <si>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</si>
  <si>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</si>
  <si>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</si>
  <si>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</si>
  <si>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</si>
  <si>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</si>
  <si>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</si>
  <si>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</si>
  <si>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</si>
  <si>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</si>
  <si>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</si>
  <si>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</si>
  <si>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</si>
  <si>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</si>
  <si>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</si>
  <si>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</si>
  <si>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</si>
  <si>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</si>
  <si>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</si>
  <si>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</si>
  <si>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</si>
  <si>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</si>
  <si>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</si>
  <si>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</si>
  <si>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</si>
  <si>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</si>
  <si>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</si>
  <si>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</si>
  <si>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</si>
  <si>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</si>
  <si>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</si>
  <si>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</si>
  <si>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</si>
  <si>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</si>
  <si>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</si>
  <si>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</si>
  <si>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</si>
  <si>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</si>
  <si>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</si>
  <si>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</si>
  <si>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</si>
  <si>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</si>
  <si>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</si>
  <si>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</si>
  <si>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</si>
  <si>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</si>
  <si>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</si>
  <si>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</si>
  <si>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</si>
  <si>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</si>
  <si>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</si>
  <si>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</si>
  <si>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</si>
  <si>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</si>
  <si>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</si>
  <si>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</si>
  <si>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</si>
  <si>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</si>
  <si>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</si>
  <si>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</si>
  <si>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</si>
  <si>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</si>
  <si>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</si>
  <si>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</si>
  <si>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</si>
  <si>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</si>
  <si>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</si>
  <si>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</si>
  <si>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</si>
  <si>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</si>
  <si>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</si>
  <si>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</si>
  <si>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</si>
  <si>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</si>
  <si>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</si>
  <si>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</si>
  <si>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</si>
  <si>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</si>
  <si>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</si>
  <si>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</si>
  <si>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</si>
  <si>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</si>
  <si>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</si>
  <si>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</si>
  <si>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</si>
  <si>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</si>
  <si>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</si>
  <si>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</si>
  <si>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</si>
  <si>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</si>
  <si>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</si>
  <si>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</si>
  <si>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</si>
  <si>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</si>
  <si>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</si>
  <si>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</si>
  <si>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</si>
  <si>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</si>
  <si>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</si>
  <si>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</si>
  <si>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</si>
  <si>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</si>
  <si>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</si>
  <si>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</si>
  <si>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</si>
  <si>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</si>
  <si>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</si>
  <si>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</si>
  <si>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</si>
  <si>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</si>
  <si>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</si>
  <si>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</si>
  <si>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</si>
  <si>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</si>
  <si>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</si>
  <si>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</si>
  <si>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</si>
  <si>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</si>
  <si>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</si>
  <si>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</si>
  <si>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</si>
  <si>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</si>
  <si>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</si>
  <si>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</si>
  <si>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</si>
  <si>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</si>
  <si>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</si>
  <si>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</si>
  <si>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</si>
  <si>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</si>
  <si>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</si>
  <si>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</si>
  <si>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</si>
  <si>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</si>
  <si>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</si>
  <si>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</si>
  <si>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</si>
  <si>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</si>
  <si>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</si>
  <si>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</si>
  <si>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</si>
  <si>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</si>
  <si>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</si>
  <si>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</si>
  <si>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</si>
  <si>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</si>
  <si>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</si>
  <si>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</si>
  <si>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</si>
  <si>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</si>
  <si>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</si>
  <si>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</si>
  <si>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</si>
  <si>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</si>
  <si>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</si>
  <si>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</si>
  <si>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</si>
  <si>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</si>
  <si>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</si>
  <si>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</si>
  <si>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</si>
  <si>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</si>
  <si>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</si>
  <si>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</si>
  <si>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</si>
  <si>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</si>
  <si>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</si>
  <si>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</si>
  <si>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</si>
  <si>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</si>
  <si>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</si>
  <si>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</si>
  <si>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</si>
  <si>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</si>
  <si>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</si>
  <si>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</si>
  <si>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</si>
  <si>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</si>
  <si>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</si>
  <si>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</si>
  <si>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</si>
  <si>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</si>
  <si>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العربية الدولية للتعليم والاستثمار</t>
  </si>
  <si>
    <t>THE ARAB INTERNATIONL FOR  EDUCATION &amp; INVESTMENT.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</si>
</sst>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79" workbookViewId="0">
      <selection activeCell="G5" sqref="G5"/>
    </sheetView>
  </sheetViews>
  <sheetFormatPr defaultRowHeight="15"/>
  <cols>
    <col min="1" max="3" width="9" style="5"/>
    <col min="4" max="4" width="40.5" style="22" bestFit="1" customWidth="1"/>
    <col min="5" max="5" width="11.375" style="59" bestFit="1" customWidth="1"/>
    <col min="6" max="6" width="11.5" style="59" bestFit="1" customWidth="1"/>
    <col min="7" max="7" width="11.125" style="59" bestFit="1" customWidth="1"/>
    <col min="8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131052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4.42</v>
      </c>
      <c r="F6" s="13">
        <v>3.69</v>
      </c>
      <c r="G6" s="13">
        <v>2.91</v>
      </c>
      <c r="H6" s="13">
        <v>2.4</v>
      </c>
      <c r="I6" s="14" t="s">
        <v>5</v>
      </c>
    </row>
    <row r="7" spans="4:9" ht="15.75">
      <c r="D7" s="12" t="s">
        <v>6</v>
      </c>
      <c r="E7" s="15">
        <v>4053402.75</v>
      </c>
      <c r="F7" s="15">
        <v>2068307.47</v>
      </c>
      <c r="G7" s="15">
        <v>1564597.49</v>
      </c>
      <c r="H7" s="15">
        <v>1349210.28</v>
      </c>
      <c r="I7" s="14" t="s">
        <v>7</v>
      </c>
    </row>
    <row r="8" spans="4:9" ht="15.75">
      <c r="D8" s="12" t="s">
        <v>8</v>
      </c>
      <c r="E8" s="15">
        <v>957384</v>
      </c>
      <c r="F8" s="15">
        <v>632936</v>
      </c>
      <c r="G8" s="15">
        <v>591859</v>
      </c>
      <c r="H8" s="15">
        <v>547851</v>
      </c>
      <c r="I8" s="14" t="s">
        <v>9</v>
      </c>
    </row>
    <row r="9" spans="4:9" ht="15.75">
      <c r="D9" s="12" t="s">
        <v>10</v>
      </c>
      <c r="E9" s="15">
        <v>941</v>
      </c>
      <c r="F9" s="15">
        <v>932</v>
      </c>
      <c r="G9" s="15">
        <v>1397</v>
      </c>
      <c r="H9" s="15">
        <v>870</v>
      </c>
      <c r="I9" s="14" t="s">
        <v>11</v>
      </c>
    </row>
    <row r="10" spans="4:9" ht="15.75">
      <c r="D10" s="12" t="s">
        <v>12</v>
      </c>
      <c r="E10" s="15">
        <v>40500000</v>
      </c>
      <c r="F10" s="15">
        <v>40500000</v>
      </c>
      <c r="G10" s="15">
        <v>40500000</v>
      </c>
      <c r="H10" s="15">
        <v>40500000</v>
      </c>
      <c r="I10" s="14" t="s">
        <v>13</v>
      </c>
    </row>
    <row r="11" spans="4:9" ht="15.75">
      <c r="D11" s="12" t="s">
        <v>14</v>
      </c>
      <c r="E11" s="15">
        <v>179010000</v>
      </c>
      <c r="F11" s="15">
        <v>149445000</v>
      </c>
      <c r="G11" s="15">
        <v>117855000</v>
      </c>
      <c r="H11" s="15">
        <v>97200000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1292075</v>
      </c>
      <c r="F16" s="25">
        <v>4948267</v>
      </c>
      <c r="G16" s="25">
        <v>5668382</v>
      </c>
      <c r="H16" s="25">
        <v>6123722</v>
      </c>
      <c r="I16" s="11" t="s">
        <v>21</v>
      </c>
    </row>
    <row r="17" spans="4:9" ht="15.75">
      <c r="D17" s="12" t="s">
        <v>22</v>
      </c>
      <c r="E17" s="26">
        <v>5983869</v>
      </c>
      <c r="F17" s="26">
        <v>8914456</v>
      </c>
      <c r="G17" s="26">
        <v>10495765</v>
      </c>
      <c r="H17" s="26">
        <v>8362673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1278173</v>
      </c>
      <c r="F19" s="26">
        <v>418702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2679281</v>
      </c>
      <c r="F20" s="26">
        <v>2684749</v>
      </c>
      <c r="G20" s="26">
        <v>419335</v>
      </c>
      <c r="H20" s="26">
        <v>368160</v>
      </c>
      <c r="I20" s="14" t="s">
        <v>29</v>
      </c>
    </row>
    <row r="21" spans="4:9" ht="15.75">
      <c r="D21" s="27" t="s">
        <v>30</v>
      </c>
      <c r="E21" s="26">
        <v>2067911</v>
      </c>
      <c r="F21" s="26">
        <v>2017779</v>
      </c>
      <c r="G21" s="26">
        <v>1753285</v>
      </c>
      <c r="H21" s="26">
        <v>1686951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15316649</v>
      </c>
      <c r="F23" s="26">
        <v>17534426</v>
      </c>
      <c r="G23" s="26">
        <v>21579717</v>
      </c>
      <c r="H23" s="26">
        <v>17843056</v>
      </c>
      <c r="I23" s="14" t="s">
        <v>35</v>
      </c>
    </row>
    <row r="24" spans="4:9" ht="15.75">
      <c r="D24" s="12" t="s">
        <v>36</v>
      </c>
      <c r="E24" s="26">
        <v>49938505</v>
      </c>
      <c r="F24" s="26">
        <v>43842993</v>
      </c>
      <c r="G24" s="26">
        <v>30851663</v>
      </c>
      <c r="H24" s="26">
        <v>27318161</v>
      </c>
      <c r="I24" s="14" t="s">
        <v>37</v>
      </c>
    </row>
    <row r="25" spans="4:9" ht="15.75">
      <c r="D25" s="12" t="s">
        <v>38</v>
      </c>
      <c r="E25" s="26">
        <v>51293490</v>
      </c>
      <c r="F25" s="26">
        <v>45156913</v>
      </c>
      <c r="G25" s="26">
        <v>47017732</v>
      </c>
      <c r="H25" s="26">
        <v>42814632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2821072</v>
      </c>
      <c r="F27" s="26">
        <v>421442</v>
      </c>
      <c r="G27" s="26">
        <v>35527</v>
      </c>
      <c r="H27" s="26">
        <v>34250</v>
      </c>
      <c r="I27" s="14" t="s">
        <v>43</v>
      </c>
    </row>
    <row r="28" spans="4:9" ht="15.75">
      <c r="D28" s="12" t="s">
        <v>44</v>
      </c>
      <c r="E28" s="26">
        <v>54114562</v>
      </c>
      <c r="F28" s="26">
        <v>45578355</v>
      </c>
      <c r="G28" s="26">
        <v>47053259</v>
      </c>
      <c r="H28" s="26">
        <v>42848882</v>
      </c>
      <c r="I28" s="14" t="s">
        <v>45</v>
      </c>
    </row>
    <row r="29" spans="4:9" ht="15.75">
      <c r="D29" s="12" t="s">
        <v>46</v>
      </c>
      <c r="E29" s="26">
        <v>129527</v>
      </c>
      <c r="F29" s="26">
        <v>115856</v>
      </c>
      <c r="G29" s="26">
        <v>137674</v>
      </c>
      <c r="H29" s="26">
        <v>789863</v>
      </c>
      <c r="I29" s="14" t="s">
        <v>47</v>
      </c>
    </row>
    <row r="30" spans="4:9" ht="15.75">
      <c r="D30" s="28" t="s">
        <v>48</v>
      </c>
      <c r="E30" s="29">
        <v>119499243</v>
      </c>
      <c r="F30" s="29">
        <v>107071630</v>
      </c>
      <c r="G30" s="29">
        <v>99622313</v>
      </c>
      <c r="H30" s="29">
        <v>88799962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4142998</v>
      </c>
      <c r="F35" s="25">
        <v>4053496</v>
      </c>
      <c r="G35" s="25">
        <v>4686609</v>
      </c>
      <c r="H35" s="25">
        <v>3055887</v>
      </c>
      <c r="I35" s="11" t="s">
        <v>55</v>
      </c>
    </row>
    <row r="36" spans="4:9" ht="15.75">
      <c r="D36" s="12" t="s">
        <v>56</v>
      </c>
      <c r="E36" s="26">
        <v>7380516</v>
      </c>
      <c r="F36" s="26">
        <v>3475436</v>
      </c>
      <c r="G36" s="26">
        <v>5956361</v>
      </c>
      <c r="H36" s="26">
        <v>6411007</v>
      </c>
      <c r="I36" s="14" t="s">
        <v>57</v>
      </c>
    </row>
    <row r="37" spans="4:9" ht="15.75">
      <c r="D37" s="12" t="s">
        <v>58</v>
      </c>
      <c r="E37" s="26">
        <v>1999970</v>
      </c>
      <c r="F37" s="26">
        <v>0</v>
      </c>
      <c r="G37" s="26">
        <v>714033</v>
      </c>
      <c r="H37" s="26">
        <v>1002000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23189470</v>
      </c>
      <c r="F39" s="26">
        <v>16531177</v>
      </c>
      <c r="G39" s="26">
        <v>21645908</v>
      </c>
      <c r="H39" s="26">
        <v>18581086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492626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18251</v>
      </c>
      <c r="H42" s="26">
        <v>78750</v>
      </c>
      <c r="I42" s="14" t="s">
        <v>69</v>
      </c>
    </row>
    <row r="43" spans="4:9" ht="15.75">
      <c r="D43" s="36" t="s">
        <v>70</v>
      </c>
      <c r="E43" s="29">
        <v>23189470</v>
      </c>
      <c r="F43" s="29">
        <v>16531177</v>
      </c>
      <c r="G43" s="29">
        <v>21664159</v>
      </c>
      <c r="H43" s="29">
        <v>19152462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40500000</v>
      </c>
      <c r="F46" s="25">
        <v>40500000</v>
      </c>
      <c r="G46" s="25">
        <v>40500000</v>
      </c>
      <c r="H46" s="25">
        <v>40500000</v>
      </c>
      <c r="I46" s="11" t="s">
        <v>75</v>
      </c>
    </row>
    <row r="47" spans="4:9" ht="15.75">
      <c r="D47" s="12" t="s">
        <v>76</v>
      </c>
      <c r="E47" s="26">
        <v>40500000</v>
      </c>
      <c r="F47" s="26">
        <v>40500000</v>
      </c>
      <c r="G47" s="26">
        <v>40500000</v>
      </c>
      <c r="H47" s="26">
        <v>40500000</v>
      </c>
      <c r="I47" s="14" t="s">
        <v>77</v>
      </c>
    </row>
    <row r="48" spans="4:9" ht="15.75">
      <c r="D48" s="12" t="s">
        <v>78</v>
      </c>
      <c r="E48" s="26">
        <v>40500000</v>
      </c>
      <c r="F48" s="26">
        <v>40500000</v>
      </c>
      <c r="G48" s="26">
        <v>40500000</v>
      </c>
      <c r="H48" s="26">
        <v>40500000</v>
      </c>
      <c r="I48" s="14" t="s">
        <v>79</v>
      </c>
    </row>
    <row r="49" spans="4:9" ht="15.75">
      <c r="D49" s="12" t="s">
        <v>80</v>
      </c>
      <c r="E49" s="26">
        <v>10125000</v>
      </c>
      <c r="F49" s="26">
        <v>10125000</v>
      </c>
      <c r="G49" s="26">
        <v>10125000</v>
      </c>
      <c r="H49" s="26">
        <v>10120885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-6054175</v>
      </c>
      <c r="F51" s="26">
        <v>-5054278</v>
      </c>
      <c r="G51" s="26">
        <v>-3985894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3287335</v>
      </c>
      <c r="I54" s="14" t="s">
        <v>91</v>
      </c>
    </row>
    <row r="55" spans="4:9" ht="15.75">
      <c r="D55" s="12" t="s">
        <v>92</v>
      </c>
      <c r="E55" s="26">
        <v>12150000</v>
      </c>
      <c r="F55" s="26">
        <v>12150000</v>
      </c>
      <c r="G55" s="26">
        <v>8100000</v>
      </c>
      <c r="H55" s="26">
        <v>8100000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12093844</v>
      </c>
      <c r="F57" s="26">
        <v>7481548</v>
      </c>
      <c r="G57" s="26">
        <v>2752790</v>
      </c>
      <c r="H57" s="26">
        <v>184875</v>
      </c>
      <c r="I57" s="14" t="s">
        <v>97</v>
      </c>
    </row>
    <row r="58" spans="4:9" ht="15.75">
      <c r="D58" s="12" t="s">
        <v>98</v>
      </c>
      <c r="E58" s="26">
        <v>17037755</v>
      </c>
      <c r="F58" s="26">
        <v>15420078</v>
      </c>
      <c r="G58" s="26">
        <v>11109896</v>
      </c>
      <c r="H58" s="26">
        <v>5589891</v>
      </c>
      <c r="I58" s="14" t="s">
        <v>99</v>
      </c>
    </row>
    <row r="59" spans="4:9" ht="15.75">
      <c r="D59" s="12" t="s">
        <v>100</v>
      </c>
      <c r="E59" s="26">
        <v>85852424</v>
      </c>
      <c r="F59" s="26">
        <v>80622348</v>
      </c>
      <c r="G59" s="26">
        <v>68601792</v>
      </c>
      <c r="H59" s="26">
        <v>61208316</v>
      </c>
      <c r="I59" s="14" t="s">
        <v>101</v>
      </c>
    </row>
    <row r="60" spans="4:9" ht="15.75">
      <c r="D60" s="41" t="s">
        <v>102</v>
      </c>
      <c r="E60" s="26">
        <v>10457349</v>
      </c>
      <c r="F60" s="26">
        <v>9918105</v>
      </c>
      <c r="G60" s="26">
        <v>9356362</v>
      </c>
      <c r="H60" s="26">
        <v>8439184</v>
      </c>
      <c r="I60" s="42" t="s">
        <v>103</v>
      </c>
    </row>
    <row r="61" spans="4:9" ht="15.75">
      <c r="D61" s="16" t="s">
        <v>104</v>
      </c>
      <c r="E61" s="29">
        <v>119499243</v>
      </c>
      <c r="F61" s="29">
        <v>107071630</v>
      </c>
      <c r="G61" s="29">
        <v>99622313</v>
      </c>
      <c r="H61" s="29">
        <v>88799962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46944673</v>
      </c>
      <c r="F65" s="25">
        <v>47089098</v>
      </c>
      <c r="G65" s="25">
        <v>49005730</v>
      </c>
      <c r="H65" s="25">
        <v>41163594</v>
      </c>
      <c r="I65" s="11" t="s">
        <v>109</v>
      </c>
    </row>
    <row r="66" spans="4:9" ht="15.75">
      <c r="D66" s="12" t="s">
        <v>110</v>
      </c>
      <c r="E66" s="26">
        <v>28860802</v>
      </c>
      <c r="F66" s="26">
        <v>27303505</v>
      </c>
      <c r="G66" s="26">
        <v>27406453</v>
      </c>
      <c r="H66" s="26">
        <v>23811892</v>
      </c>
      <c r="I66" s="14" t="s">
        <v>111</v>
      </c>
    </row>
    <row r="67" spans="4:9" ht="15.75">
      <c r="D67" s="12" t="s">
        <v>112</v>
      </c>
      <c r="E67" s="26">
        <v>18083871</v>
      </c>
      <c r="F67" s="26">
        <v>19785593</v>
      </c>
      <c r="G67" s="26">
        <v>21599277</v>
      </c>
      <c r="H67" s="26">
        <v>17351702</v>
      </c>
      <c r="I67" s="14" t="s">
        <v>113</v>
      </c>
    </row>
    <row r="68" spans="4:9" ht="15.75">
      <c r="D68" s="12" t="s">
        <v>114</v>
      </c>
      <c r="E68" s="26">
        <v>5184151</v>
      </c>
      <c r="F68" s="26">
        <v>4983124</v>
      </c>
      <c r="G68" s="26">
        <v>5617258</v>
      </c>
      <c r="H68" s="26">
        <v>3569126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3675618</v>
      </c>
      <c r="F70" s="26">
        <v>4383007</v>
      </c>
      <c r="G70" s="26">
        <v>4285967</v>
      </c>
      <c r="H70" s="26">
        <v>4101037</v>
      </c>
      <c r="I70" s="14" t="s">
        <v>119</v>
      </c>
    </row>
    <row r="71" spans="4:9" ht="15.75">
      <c r="D71" s="12" t="s">
        <v>120</v>
      </c>
      <c r="E71" s="26">
        <v>695687</v>
      </c>
      <c r="F71" s="26">
        <v>1024656</v>
      </c>
      <c r="G71" s="26">
        <v>1640000</v>
      </c>
      <c r="H71" s="26">
        <v>1263982</v>
      </c>
      <c r="I71" s="14" t="s">
        <v>121</v>
      </c>
    </row>
    <row r="72" spans="4:9" ht="15.75">
      <c r="D72" s="12" t="s">
        <v>122</v>
      </c>
      <c r="E72" s="26">
        <v>12204033</v>
      </c>
      <c r="F72" s="26">
        <v>13777813</v>
      </c>
      <c r="G72" s="26">
        <v>14342019</v>
      </c>
      <c r="H72" s="26">
        <v>12518594</v>
      </c>
      <c r="I72" s="14" t="s">
        <v>123</v>
      </c>
    </row>
    <row r="73" spans="4:9" ht="15.75">
      <c r="D73" s="12" t="s">
        <v>124</v>
      </c>
      <c r="E73" s="26">
        <v>4520826</v>
      </c>
      <c r="F73" s="26">
        <v>5500503</v>
      </c>
      <c r="G73" s="26">
        <v>3040668</v>
      </c>
      <c r="H73" s="26">
        <v>2581115</v>
      </c>
      <c r="I73" s="14" t="s">
        <v>125</v>
      </c>
    </row>
    <row r="74" spans="4:9" ht="15.75">
      <c r="D74" s="12" t="s">
        <v>126</v>
      </c>
      <c r="E74" s="26">
        <v>186240</v>
      </c>
      <c r="F74" s="26">
        <v>111349</v>
      </c>
      <c r="G74" s="26">
        <v>660152</v>
      </c>
      <c r="H74" s="26">
        <v>163714</v>
      </c>
      <c r="I74" s="14" t="s">
        <v>127</v>
      </c>
    </row>
    <row r="75" spans="4:9" ht="15.75">
      <c r="D75" s="12" t="s">
        <v>128</v>
      </c>
      <c r="E75" s="26">
        <v>16538619</v>
      </c>
      <c r="F75" s="26">
        <v>19166967</v>
      </c>
      <c r="G75" s="26">
        <v>16722535</v>
      </c>
      <c r="H75" s="26">
        <v>14935995</v>
      </c>
      <c r="I75" s="14" t="s">
        <v>129</v>
      </c>
    </row>
    <row r="76" spans="4:9" ht="15.75">
      <c r="D76" s="12" t="s">
        <v>130</v>
      </c>
      <c r="E76" s="26">
        <v>372214</v>
      </c>
      <c r="F76" s="26">
        <v>535514</v>
      </c>
      <c r="G76" s="26">
        <v>425272</v>
      </c>
      <c r="H76" s="26">
        <v>726411</v>
      </c>
      <c r="I76" s="14" t="s">
        <v>131</v>
      </c>
    </row>
    <row r="77" spans="4:9" ht="15.75">
      <c r="D77" s="12" t="s">
        <v>132</v>
      </c>
      <c r="E77" s="26">
        <v>16166405</v>
      </c>
      <c r="F77" s="26">
        <v>18631453</v>
      </c>
      <c r="G77" s="26">
        <v>16297263</v>
      </c>
      <c r="H77" s="26">
        <v>14209584</v>
      </c>
      <c r="I77" s="43" t="s">
        <v>133</v>
      </c>
    </row>
    <row r="78" spans="4:9" ht="15.75">
      <c r="D78" s="12" t="s">
        <v>134</v>
      </c>
      <c r="E78" s="26">
        <v>1704793</v>
      </c>
      <c r="F78" s="26">
        <v>1894766</v>
      </c>
      <c r="G78" s="26">
        <v>1878338</v>
      </c>
      <c r="H78" s="26">
        <v>1731421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100000</v>
      </c>
      <c r="F81" s="26">
        <v>100000</v>
      </c>
      <c r="G81" s="26">
        <v>100000</v>
      </c>
      <c r="H81" s="26">
        <v>65000</v>
      </c>
      <c r="I81" s="43" t="s">
        <v>141</v>
      </c>
    </row>
    <row r="82" spans="4:9" ht="15.75">
      <c r="D82" s="12" t="s">
        <v>142</v>
      </c>
      <c r="E82" s="26">
        <v>14361612</v>
      </c>
      <c r="F82" s="26">
        <v>16636687</v>
      </c>
      <c r="G82" s="26">
        <v>14318925</v>
      </c>
      <c r="H82" s="26">
        <v>12413163</v>
      </c>
      <c r="I82" s="43" t="s">
        <v>143</v>
      </c>
    </row>
    <row r="83" spans="4:9" ht="15.75">
      <c r="D83" s="12" t="s">
        <v>102</v>
      </c>
      <c r="E83" s="26">
        <v>464681</v>
      </c>
      <c r="F83" s="26">
        <v>462721</v>
      </c>
      <c r="G83" s="26">
        <v>589413</v>
      </c>
      <c r="H83" s="26">
        <v>161574</v>
      </c>
      <c r="I83" s="43" t="s">
        <v>103</v>
      </c>
    </row>
    <row r="84" spans="4:9" ht="15.75">
      <c r="D84" s="16" t="s">
        <v>144</v>
      </c>
      <c r="E84" s="29">
        <v>13896931</v>
      </c>
      <c r="F84" s="29">
        <v>16173966</v>
      </c>
      <c r="G84" s="29">
        <v>13729512</v>
      </c>
      <c r="H84" s="29">
        <v>12251589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4948267</v>
      </c>
      <c r="F88" s="25">
        <v>5668382</v>
      </c>
      <c r="G88" s="25">
        <v>6123722</v>
      </c>
      <c r="H88" s="25">
        <v>556713</v>
      </c>
      <c r="I88" s="11" t="s">
        <v>149</v>
      </c>
    </row>
    <row r="89" spans="4:9" ht="15.75">
      <c r="D89" s="12" t="s">
        <v>150</v>
      </c>
      <c r="E89" s="26">
        <v>17217336</v>
      </c>
      <c r="F89" s="26">
        <v>24950213</v>
      </c>
      <c r="G89" s="26">
        <v>18105612</v>
      </c>
      <c r="H89" s="26">
        <v>15100058</v>
      </c>
      <c r="I89" s="14" t="s">
        <v>151</v>
      </c>
    </row>
    <row r="90" spans="4:9" ht="15.75">
      <c r="D90" s="12" t="s">
        <v>152</v>
      </c>
      <c r="E90" s="26">
        <v>-13703244</v>
      </c>
      <c r="F90" s="26">
        <v>-13414271</v>
      </c>
      <c r="G90" s="26">
        <v>-8527154</v>
      </c>
      <c r="H90" s="26">
        <v>-5632325</v>
      </c>
      <c r="I90" s="14" t="s">
        <v>153</v>
      </c>
    </row>
    <row r="91" spans="4:9" ht="15.75">
      <c r="D91" s="12" t="s">
        <v>154</v>
      </c>
      <c r="E91" s="26">
        <v>-7170284</v>
      </c>
      <c r="F91" s="26">
        <v>-12256057</v>
      </c>
      <c r="G91" s="26">
        <v>-10033798</v>
      </c>
      <c r="H91" s="26">
        <v>-3900724</v>
      </c>
      <c r="I91" s="14" t="s">
        <v>155</v>
      </c>
    </row>
    <row r="92" spans="4:9" ht="15.75">
      <c r="D92" s="28" t="s">
        <v>156</v>
      </c>
      <c r="E92" s="29">
        <v>1292075</v>
      </c>
      <c r="F92" s="29">
        <v>4948267</v>
      </c>
      <c r="G92" s="29">
        <v>5668382</v>
      </c>
      <c r="H92" s="29">
        <v>6123722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2.3639111111111113</v>
      </c>
      <c r="F96" s="10">
        <f>+F8*100/F10</f>
        <v>1.5628049382716049</v>
      </c>
      <c r="G96" s="10">
        <f>+G8*100/G10</f>
        <v>1.4613802469135801</v>
      </c>
      <c r="H96" s="10">
        <f>+H8*100/H10</f>
        <v>1.3527185185185184</v>
      </c>
      <c r="I96" s="11" t="s">
        <v>161</v>
      </c>
    </row>
    <row r="97" spans="1:15" ht="15.75">
      <c r="D97" s="12" t="s">
        <v>162</v>
      </c>
      <c r="E97" s="13">
        <f>+E84/E10</f>
        <v>0.34313409876543211</v>
      </c>
      <c r="F97" s="13">
        <f>+F84/F10</f>
        <v>0.3993571851851852</v>
      </c>
      <c r="G97" s="13">
        <f>+G84/G10</f>
        <v>0.3390002962962963</v>
      </c>
      <c r="H97" s="13">
        <f>+H84/H10</f>
        <v>0.30250837037037037</v>
      </c>
      <c r="I97" s="14" t="s">
        <v>163</v>
      </c>
    </row>
    <row r="98" spans="1:15" ht="15.75">
      <c r="D98" s="12" t="s">
        <v>164</v>
      </c>
      <c r="E98" s="13">
        <f>+E55/E10</f>
        <v>0.3</v>
      </c>
      <c r="F98" s="13">
        <f>+F55/F10</f>
        <v>0.3</v>
      </c>
      <c r="G98" s="13">
        <f>+G55/G10</f>
        <v>0.2</v>
      </c>
      <c r="H98" s="13">
        <f>+H55/H10</f>
        <v>0.2</v>
      </c>
      <c r="I98" s="14" t="s">
        <v>165</v>
      </c>
    </row>
    <row r="99" spans="1:15" ht="15.75">
      <c r="D99" s="12" t="s">
        <v>166</v>
      </c>
      <c r="E99" s="13">
        <f>+E59/E10</f>
        <v>2.1198129382716049</v>
      </c>
      <c r="F99" s="13">
        <f>+F59/F10</f>
        <v>1.9906752592592594</v>
      </c>
      <c r="G99" s="13">
        <f>+G59/G10</f>
        <v>1.6938714074074075</v>
      </c>
      <c r="H99" s="13">
        <f>+H59/H10</f>
        <v>1.5113164444444445</v>
      </c>
      <c r="I99" s="14" t="s">
        <v>167</v>
      </c>
    </row>
    <row r="100" spans="1:15" ht="15.75">
      <c r="D100" s="12" t="s">
        <v>168</v>
      </c>
      <c r="E100" s="13">
        <f>+E11/E84</f>
        <v>12.881261337485233</v>
      </c>
      <c r="F100" s="13">
        <f>+F11/F84</f>
        <v>9.2398487792048041</v>
      </c>
      <c r="G100" s="13">
        <f>+G11/G84</f>
        <v>8.5840632937281391</v>
      </c>
      <c r="H100" s="13">
        <f>+H11/H84</f>
        <v>7.9336647678925569</v>
      </c>
      <c r="I100" s="14" t="s">
        <v>169</v>
      </c>
    </row>
    <row r="101" spans="1:15" ht="15.75">
      <c r="D101" s="12" t="s">
        <v>170</v>
      </c>
      <c r="E101" s="13">
        <f>+E55*100/E11</f>
        <v>6.7873303167420813</v>
      </c>
      <c r="F101" s="13">
        <f>+F55*100/F11</f>
        <v>8.1300813008130088</v>
      </c>
      <c r="G101" s="13">
        <f>+G55*100/G11</f>
        <v>6.8728522336769755</v>
      </c>
      <c r="H101" s="13">
        <f>+H55*100/H11</f>
        <v>8.3333333333333339</v>
      </c>
      <c r="I101" s="14" t="s">
        <v>171</v>
      </c>
    </row>
    <row r="102" spans="1:15" ht="15.75">
      <c r="D102" s="12" t="s">
        <v>172</v>
      </c>
      <c r="E102" s="13">
        <f>+E55*100/E84</f>
        <v>87.429375593791178</v>
      </c>
      <c r="F102" s="13">
        <f>+F55*100/F84</f>
        <v>75.12072178215287</v>
      </c>
      <c r="G102" s="13">
        <f>+G55*100/G84</f>
        <v>58.996998582323975</v>
      </c>
      <c r="H102" s="13">
        <f>+H55*100/H84</f>
        <v>66.113873065771301</v>
      </c>
      <c r="I102" s="14" t="s">
        <v>173</v>
      </c>
    </row>
    <row r="103" spans="1:15" ht="15.75">
      <c r="D103" s="16" t="s">
        <v>174</v>
      </c>
      <c r="E103" s="46">
        <f>+E11/E59</f>
        <v>2.0850896417321891</v>
      </c>
      <c r="F103" s="46">
        <f>+F11/F59</f>
        <v>1.853642367250331</v>
      </c>
      <c r="G103" s="46">
        <f>+G11/G59</f>
        <v>1.7179580381806936</v>
      </c>
      <c r="H103" s="46">
        <f>+H11/H59</f>
        <v>1.5880195102900723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38.521667836518958</v>
      </c>
      <c r="F105" s="51">
        <f>+F67*100/F65</f>
        <v>42.01735399561062</v>
      </c>
      <c r="G105" s="51">
        <f>+G67*100/G65</f>
        <v>44.075003065967998</v>
      </c>
      <c r="H105" s="51">
        <f>+H67*100/H65</f>
        <v>42.153029689292921</v>
      </c>
      <c r="I105" s="11" t="s">
        <v>177</v>
      </c>
    </row>
    <row r="106" spans="1:15" ht="15.75">
      <c r="D106" s="12" t="s">
        <v>178</v>
      </c>
      <c r="E106" s="52">
        <f>+E75*100/E65</f>
        <v>35.230022797261789</v>
      </c>
      <c r="F106" s="52">
        <f>+F75*100/F65</f>
        <v>40.703618914084956</v>
      </c>
      <c r="G106" s="52">
        <f>+G75*100/G65</f>
        <v>34.12363207322899</v>
      </c>
      <c r="H106" s="52">
        <f>+H75*100/H65</f>
        <v>36.28447749241721</v>
      </c>
      <c r="I106" s="14" t="s">
        <v>179</v>
      </c>
    </row>
    <row r="107" spans="1:15" ht="15.75">
      <c r="D107" s="12" t="s">
        <v>180</v>
      </c>
      <c r="E107" s="52">
        <f>+E82*100/E65</f>
        <v>30.592634014087178</v>
      </c>
      <c r="F107" s="52">
        <f>+F82*100/F65</f>
        <v>35.330230789300742</v>
      </c>
      <c r="G107" s="52">
        <f>+G82*100/G65</f>
        <v>29.218879098423798</v>
      </c>
      <c r="H107" s="52">
        <f>+H82*100/H65</f>
        <v>30.155683199090923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12.329639611189839</v>
      </c>
      <c r="F108" s="52">
        <f>(F82+F76)*100/F30</f>
        <v>16.03804948145461</v>
      </c>
      <c r="G108" s="52">
        <f>(G82+G76)*100/G30</f>
        <v>14.800095034934593</v>
      </c>
      <c r="H108" s="52">
        <f>(H82+H76)*100/H30</f>
        <v>14.796823899541758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16.186998983278563</v>
      </c>
      <c r="F109" s="53">
        <f>+F84*100/F59</f>
        <v>20.06139290311912</v>
      </c>
      <c r="G109" s="53">
        <f>+G84*100/G59</f>
        <v>20.013343091679005</v>
      </c>
      <c r="H109" s="53">
        <f>+H84*100/H59</f>
        <v>20.01621642392514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19.405537154741641</v>
      </c>
      <c r="F111" s="10">
        <f>+F43*100/F30</f>
        <v>15.439362415609065</v>
      </c>
      <c r="G111" s="10">
        <f>+G43*100/G30</f>
        <v>21.746291917554654</v>
      </c>
      <c r="H111" s="10">
        <f>+H43*100/H30</f>
        <v>21.568097067428926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71.843487744939111</v>
      </c>
      <c r="F112" s="13">
        <f>+F59*100/F30</f>
        <v>75.297581628298744</v>
      </c>
      <c r="G112" s="13">
        <f>+G59*100/G30</f>
        <v>68.861874347366339</v>
      </c>
      <c r="H112" s="13">
        <f>+H59*100/H30</f>
        <v>68.928313280134063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44.433092253381119</v>
      </c>
      <c r="F113" s="46">
        <f>+F75/F76</f>
        <v>35.791719730950078</v>
      </c>
      <c r="G113" s="46">
        <f>+G75/G76</f>
        <v>39.321975112398654</v>
      </c>
      <c r="H113" s="46">
        <f>+H75/H76</f>
        <v>20.5613557614078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0.39284494044870227</v>
      </c>
      <c r="F115" s="10">
        <f>+F65/F30</f>
        <v>0.43979061493693522</v>
      </c>
      <c r="G115" s="10">
        <f>+G65/G30</f>
        <v>0.49191519976051951</v>
      </c>
      <c r="H115" s="10">
        <f>+H65/H30</f>
        <v>0.4635541848542683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0.8675053675940313</v>
      </c>
      <c r="F116" s="13">
        <f>+F65/F28</f>
        <v>1.0331460624237097</v>
      </c>
      <c r="G116" s="13">
        <f>+G65/G28</f>
        <v>1.0414949153681363</v>
      </c>
      <c r="H116" s="13">
        <f>+H65/H28</f>
        <v>0.96066903215817856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-5.9628782364034443</v>
      </c>
      <c r="F117" s="46">
        <f>+F65/F120</f>
        <v>46.936600983404915</v>
      </c>
      <c r="G117" s="46">
        <f>+G65/G120</f>
        <v>-740.36847909836683</v>
      </c>
      <c r="H117" s="46">
        <f>+H65/H120</f>
        <v>-55.774960367464736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0.66050017529508009</v>
      </c>
      <c r="F119" s="58">
        <f>+F23/F39</f>
        <v>1.0606882982379295</v>
      </c>
      <c r="G119" s="58">
        <f>+G23/G39</f>
        <v>0.99694210101974012</v>
      </c>
      <c r="H119" s="58">
        <f>+H23/H39</f>
        <v>0.96028057778754161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-7872821</v>
      </c>
      <c r="F120" s="29">
        <f>+F23-F39</f>
        <v>1003249</v>
      </c>
      <c r="G120" s="29">
        <f>+G23-G39</f>
        <v>-66191</v>
      </c>
      <c r="H120" s="29">
        <f>+H23-H39</f>
        <v>-738030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2015-09-14T07:38:32Z</dcterms:modified>
</cp:coreProperties>
</file>